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-15 Risk Regist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3">
    <font>
      <name val="Calibri"/>
      <family val="2"/>
      <color theme="1"/>
      <sz val="11"/>
      <scheme val="minor"/>
    </font>
    <font>
      <name val="Arial"/>
      <b val="1"/>
      <color rgb="00F0C040"/>
      <sz val="22"/>
    </font>
    <font>
      <name val="Arial"/>
      <i val="1"/>
      <color rgb="007A9BBC"/>
      <sz val="9"/>
    </font>
    <font>
      <name val="Arial"/>
      <b val="1"/>
      <color rgb="001A3A5C"/>
      <sz val="9"/>
    </font>
    <font>
      <name val="Arial"/>
      <i val="1"/>
      <color rgb="00AABBCC"/>
      <sz val="9"/>
    </font>
    <font>
      <name val="Arial"/>
      <color rgb="001A3A5C"/>
      <sz val="8"/>
    </font>
    <font>
      <name val="Arial"/>
      <b val="1"/>
      <color rgb="00F0C040"/>
      <sz val="9"/>
    </font>
    <font>
      <name val="Arial"/>
      <b val="1"/>
      <color rgb="001A3A5C"/>
      <sz val="8"/>
    </font>
    <font>
      <name val="Arial"/>
      <color rgb="001A1A2E"/>
      <sz val="8"/>
    </font>
    <font>
      <name val="Arial"/>
      <i val="1"/>
      <color rgb="006A7E96"/>
      <sz val="8"/>
    </font>
    <font>
      <name val="Arial"/>
      <b val="1"/>
      <color rgb="00C00000"/>
      <sz val="10"/>
    </font>
    <font>
      <name val="Arial"/>
      <b val="1"/>
      <color rgb="00C00000"/>
      <sz val="11"/>
    </font>
    <font>
      <name val="Arial"/>
      <b val="1"/>
      <color rgb="00C00000"/>
      <sz val="9"/>
    </font>
    <font>
      <name val="Arial"/>
      <color rgb="006A7E96"/>
      <sz val="8"/>
    </font>
    <font>
      <name val="Arial"/>
      <color rgb="001A1A2E"/>
      <sz val="9"/>
    </font>
    <font>
      <name val="Arial"/>
      <b val="1"/>
      <color rgb="00C00000"/>
      <sz val="8"/>
    </font>
    <font>
      <name val="Arial"/>
      <color rgb="001A1A2E"/>
      <sz val="10"/>
    </font>
    <font>
      <name val="Arial"/>
      <b val="1"/>
      <color rgb="00C06020"/>
      <sz val="11"/>
    </font>
    <font>
      <name val="Arial"/>
      <b val="1"/>
      <color rgb="00C06020"/>
      <sz val="9"/>
    </font>
    <font>
      <name val="Arial"/>
      <b val="1"/>
      <color rgb="008B6914"/>
      <sz val="11"/>
    </font>
    <font>
      <name val="Arial"/>
      <b val="1"/>
      <color rgb="008B6914"/>
      <sz val="9"/>
    </font>
    <font>
      <name val="Arial"/>
      <b val="1"/>
      <color rgb="00F0C040"/>
      <sz val="10"/>
    </font>
    <font>
      <name val="Arial"/>
      <b val="1"/>
      <color rgb="001A3A5C"/>
      <sz val="11"/>
    </font>
  </fonts>
  <fills count="13">
    <fill>
      <patternFill/>
    </fill>
    <fill>
      <patternFill patternType="gray125"/>
    </fill>
    <fill>
      <patternFill patternType="solid">
        <fgColor rgb="00F0C040"/>
      </patternFill>
    </fill>
    <fill>
      <patternFill patternType="solid">
        <fgColor rgb="001A3A5C"/>
      </patternFill>
    </fill>
    <fill>
      <patternFill patternType="solid">
        <fgColor rgb="00EEF4FA"/>
      </patternFill>
    </fill>
    <fill>
      <patternFill patternType="solid">
        <fgColor rgb="00FFFFFF"/>
      </patternFill>
    </fill>
    <fill>
      <patternFill patternType="solid">
        <fgColor rgb="00E2EAF4"/>
      </patternFill>
    </fill>
    <fill>
      <patternFill patternType="solid">
        <fgColor rgb="00FFE4E4"/>
      </patternFill>
    </fill>
    <fill>
      <patternFill patternType="solid">
        <fgColor rgb="00FFFDE7"/>
      </patternFill>
    </fill>
    <fill>
      <patternFill patternType="solid">
        <fgColor rgb="00FFF3CD"/>
      </patternFill>
    </fill>
    <fill>
      <patternFill patternType="solid">
        <fgColor rgb="00F7F9FC"/>
      </patternFill>
    </fill>
    <fill>
      <patternFill patternType="solid">
        <fgColor rgb="00EDF7FF"/>
      </patternFill>
    </fill>
    <fill>
      <patternFill patternType="solid">
        <fgColor rgb="00D6F0DD"/>
      </patternFill>
    </fill>
  </fills>
  <borders count="4">
    <border>
      <left/>
      <right/>
      <top/>
      <bottom/>
      <diagonal/>
    </border>
    <border>
      <left style="medium">
        <color rgb="00F0C040"/>
      </left>
      <right style="thin">
        <color rgb="00D0DAE8"/>
      </right>
      <top style="thin">
        <color rgb="00D0DAE8"/>
      </top>
      <bottom style="thin">
        <color rgb="00D0DAE8"/>
      </bottom>
    </border>
    <border>
      <left style="thin">
        <color rgb="00D0DAE8"/>
      </left>
      <right style="thin">
        <color rgb="00D0DAE8"/>
      </right>
      <top style="thin">
        <color rgb="00D0DAE8"/>
      </top>
      <bottom style="thin">
        <color rgb="00D0DAE8"/>
      </bottom>
    </border>
    <border>
      <left style="thin">
        <color rgb="001A3A5C"/>
      </left>
      <right style="thin">
        <color rgb="001A3A5C"/>
      </right>
      <top style="thin">
        <color rgb="001A3A5C"/>
      </top>
      <bottom style="thin">
        <color rgb="001A3A5C"/>
      </bottom>
    </border>
  </borders>
  <cellStyleXfs count="1">
    <xf numFmtId="0" fontId="0" fillId="0" borderId="0"/>
  </cellStyleXfs>
  <cellXfs count="53">
    <xf numFmtId="0" fontId="0" fillId="0" borderId="0" pivotButton="0" quotePrefix="0" xfId="0"/>
    <xf numFmtId="0" fontId="0" fillId="2" borderId="0" pivotButton="0" quotePrefix="0" xfId="0"/>
    <xf numFmtId="0" fontId="1" fillId="3" borderId="1" applyAlignment="1" pivotButton="0" quotePrefix="0" xfId="0">
      <alignment horizontal="left" vertical="center" wrapText="1"/>
    </xf>
    <xf numFmtId="0" fontId="2" fillId="3" borderId="2" applyAlignment="1" pivotButton="0" quotePrefix="0" xfId="0">
      <alignment horizontal="left" vertical="center" wrapText="1"/>
    </xf>
    <xf numFmtId="0" fontId="0" fillId="3" borderId="0" pivotButton="0" quotePrefix="0" xfId="0"/>
    <xf numFmtId="0" fontId="3" fillId="4" borderId="2" applyAlignment="1" pivotButton="0" quotePrefix="0" xfId="0">
      <alignment horizontal="left" vertical="center" wrapText="1"/>
    </xf>
    <xf numFmtId="0" fontId="4" fillId="5" borderId="2" applyAlignment="1" pivotButton="0" quotePrefix="0" xfId="0">
      <alignment horizontal="left" vertical="center" wrapText="1"/>
    </xf>
    <xf numFmtId="0" fontId="5" fillId="6" borderId="1" applyAlignment="1" pivotButton="0" quotePrefix="0" xfId="0">
      <alignment horizontal="center" vertical="center" wrapText="1"/>
    </xf>
    <xf numFmtId="0" fontId="6" fillId="3" borderId="3" applyAlignment="1" pivotButton="0" quotePrefix="0" xfId="0">
      <alignment horizontal="center" vertical="center" wrapText="1"/>
    </xf>
    <xf numFmtId="0" fontId="7" fillId="4" borderId="2" applyAlignment="1" pivotButton="0" quotePrefix="0" xfId="0">
      <alignment horizontal="center" vertical="center" wrapText="1"/>
    </xf>
    <xf numFmtId="0" fontId="8" fillId="5" borderId="2" applyAlignment="1" pivotButton="0" quotePrefix="0" xfId="0">
      <alignment horizontal="left" vertical="center" wrapText="1"/>
    </xf>
    <xf numFmtId="0" fontId="9" fillId="5" borderId="2" applyAlignment="1" pivotButton="0" quotePrefix="0" xfId="0">
      <alignment horizontal="left" vertical="center" wrapText="1"/>
    </xf>
    <xf numFmtId="0" fontId="10" fillId="7" borderId="2" applyAlignment="1" pivotButton="0" quotePrefix="0" xfId="0">
      <alignment horizontal="center" vertical="center"/>
    </xf>
    <xf numFmtId="0" fontId="11" fillId="7" borderId="2" applyAlignment="1" pivotButton="0" quotePrefix="0" xfId="0">
      <alignment horizontal="center" vertical="center"/>
    </xf>
    <xf numFmtId="0" fontId="12" fillId="7" borderId="2" applyAlignment="1" pivotButton="0" quotePrefix="0" xfId="0">
      <alignment horizontal="center" vertical="center"/>
    </xf>
    <xf numFmtId="0" fontId="3" fillId="7" borderId="2" applyAlignment="1" pivotButton="0" quotePrefix="0" xfId="0">
      <alignment horizontal="center" vertical="center" wrapText="1"/>
    </xf>
    <xf numFmtId="0" fontId="5" fillId="5" borderId="2" applyAlignment="1" pivotButton="0" quotePrefix="0" xfId="0">
      <alignment horizontal="center" vertical="center" wrapText="1"/>
    </xf>
    <xf numFmtId="0" fontId="13" fillId="5" borderId="2" applyAlignment="1" pivotButton="0" quotePrefix="0" xfId="0">
      <alignment horizontal="center" vertical="center" wrapText="1"/>
    </xf>
    <xf numFmtId="0" fontId="14" fillId="8" borderId="2" applyAlignment="1" pivotButton="0" quotePrefix="0" xfId="0">
      <alignment horizontal="center" vertical="center"/>
    </xf>
    <xf numFmtId="0" fontId="15" fillId="7" borderId="2" applyAlignment="1" pivotButton="0" quotePrefix="0" xfId="0">
      <alignment horizontal="center" vertical="center" wrapText="1"/>
    </xf>
    <xf numFmtId="0" fontId="7" fillId="9" borderId="2" applyAlignment="1" pivotButton="0" quotePrefix="0" xfId="0">
      <alignment horizontal="center" vertical="center" wrapText="1"/>
    </xf>
    <xf numFmtId="0" fontId="8" fillId="10" borderId="2" applyAlignment="1" pivotButton="0" quotePrefix="0" xfId="0">
      <alignment horizontal="left" vertical="center" wrapText="1"/>
    </xf>
    <xf numFmtId="0" fontId="9" fillId="10" borderId="2" applyAlignment="1" pivotButton="0" quotePrefix="0" xfId="0">
      <alignment horizontal="left" vertical="center" wrapText="1"/>
    </xf>
    <xf numFmtId="0" fontId="16" fillId="9" borderId="2" applyAlignment="1" pivotButton="0" quotePrefix="0" xfId="0">
      <alignment horizontal="center" vertical="center"/>
    </xf>
    <xf numFmtId="0" fontId="17" fillId="9" borderId="2" applyAlignment="1" pivotButton="0" quotePrefix="0" xfId="0">
      <alignment horizontal="center" vertical="center"/>
    </xf>
    <xf numFmtId="0" fontId="18" fillId="9" borderId="2" applyAlignment="1" pivotButton="0" quotePrefix="0" xfId="0">
      <alignment horizontal="center" vertical="center"/>
    </xf>
    <xf numFmtId="0" fontId="3" fillId="9" borderId="2" applyAlignment="1" pivotButton="0" quotePrefix="0" xfId="0">
      <alignment horizontal="center" vertical="center" wrapText="1"/>
    </xf>
    <xf numFmtId="0" fontId="5" fillId="10" borderId="2" applyAlignment="1" pivotButton="0" quotePrefix="0" xfId="0">
      <alignment horizontal="center" vertical="center" wrapText="1"/>
    </xf>
    <xf numFmtId="0" fontId="13" fillId="10" borderId="2" applyAlignment="1" pivotButton="0" quotePrefix="0" xfId="0">
      <alignment horizontal="center" vertical="center" wrapText="1"/>
    </xf>
    <xf numFmtId="0" fontId="7" fillId="8" borderId="2" applyAlignment="1" pivotButton="0" quotePrefix="0" xfId="0">
      <alignment horizontal="center" vertical="center" wrapText="1"/>
    </xf>
    <xf numFmtId="0" fontId="3" fillId="8" borderId="2" applyAlignment="1" pivotButton="0" quotePrefix="0" xfId="0">
      <alignment horizontal="center" vertical="center" wrapText="1"/>
    </xf>
    <xf numFmtId="0" fontId="7" fillId="11" borderId="2" applyAlignment="1" pivotButton="0" quotePrefix="0" xfId="0">
      <alignment horizontal="center" vertical="center" wrapText="1"/>
    </xf>
    <xf numFmtId="0" fontId="8" fillId="9" borderId="2" applyAlignment="1" pivotButton="0" quotePrefix="0" xfId="0">
      <alignment horizontal="center" vertical="center" wrapText="1"/>
    </xf>
    <xf numFmtId="0" fontId="7" fillId="12" borderId="2" applyAlignment="1" pivotButton="0" quotePrefix="0" xfId="0">
      <alignment horizontal="center" vertical="center" wrapText="1"/>
    </xf>
    <xf numFmtId="0" fontId="7" fillId="7" borderId="2" applyAlignment="1" pivotButton="0" quotePrefix="0" xfId="0">
      <alignment horizontal="center" vertical="center" wrapText="1"/>
    </xf>
    <xf numFmtId="0" fontId="16" fillId="12" borderId="2" applyAlignment="1" pivotButton="0" quotePrefix="0" xfId="0">
      <alignment horizontal="center" vertical="center"/>
    </xf>
    <xf numFmtId="0" fontId="19" fillId="8" borderId="2" applyAlignment="1" pivotButton="0" quotePrefix="0" xfId="0">
      <alignment horizontal="center" vertical="center"/>
    </xf>
    <xf numFmtId="0" fontId="20" fillId="8" borderId="2" applyAlignment="1" pivotButton="0" quotePrefix="0" xfId="0">
      <alignment horizontal="center" vertical="center"/>
    </xf>
    <xf numFmtId="0" fontId="3" fillId="12" borderId="2" applyAlignment="1" pivotButton="0" quotePrefix="0" xfId="0">
      <alignment horizontal="center" vertical="center" wrapText="1"/>
    </xf>
    <xf numFmtId="0" fontId="14" fillId="12" borderId="2" applyAlignment="1" pivotButton="0" quotePrefix="0" xfId="0">
      <alignment horizontal="center" vertical="center"/>
    </xf>
    <xf numFmtId="0" fontId="8" fillId="4" borderId="2" applyAlignment="1" pivotButton="0" quotePrefix="0" xfId="0">
      <alignment horizontal="center" vertical="center" wrapText="1"/>
    </xf>
    <xf numFmtId="0" fontId="21" fillId="3" borderId="1" applyAlignment="1" pivotButton="0" quotePrefix="0" xfId="0">
      <alignment horizontal="left" vertical="center" wrapText="1"/>
    </xf>
    <xf numFmtId="0" fontId="7" fillId="4" borderId="2" applyAlignment="1" pivotButton="0" quotePrefix="0" xfId="0">
      <alignment horizontal="right" vertical="center" wrapText="1"/>
    </xf>
    <xf numFmtId="0" fontId="22" fillId="4" borderId="2" applyAlignment="1" pivotButton="0" quotePrefix="0" xfId="0">
      <alignment horizontal="center" vertical="center"/>
    </xf>
    <xf numFmtId="0" fontId="7" fillId="7" borderId="2" applyAlignment="1" pivotButton="0" quotePrefix="0" xfId="0">
      <alignment horizontal="right" vertical="center" wrapText="1"/>
    </xf>
    <xf numFmtId="0" fontId="22" fillId="7" borderId="2" applyAlignment="1" pivotButton="0" quotePrefix="0" xfId="0">
      <alignment horizontal="center" vertical="center"/>
    </xf>
    <xf numFmtId="0" fontId="7" fillId="9" borderId="2" applyAlignment="1" pivotButton="0" quotePrefix="0" xfId="0">
      <alignment horizontal="right" vertical="center" wrapText="1"/>
    </xf>
    <xf numFmtId="0" fontId="22" fillId="9" borderId="2" applyAlignment="1" pivotButton="0" quotePrefix="0" xfId="0">
      <alignment horizontal="center" vertical="center"/>
    </xf>
    <xf numFmtId="0" fontId="7" fillId="8" borderId="2" applyAlignment="1" pivotButton="0" quotePrefix="0" xfId="0">
      <alignment horizontal="right" vertical="center" wrapText="1"/>
    </xf>
    <xf numFmtId="0" fontId="22" fillId="8" borderId="2" applyAlignment="1" pivotButton="0" quotePrefix="0" xfId="0">
      <alignment horizontal="center" vertical="center"/>
    </xf>
    <xf numFmtId="0" fontId="7" fillId="12" borderId="2" applyAlignment="1" pivotButton="0" quotePrefix="0" xfId="0">
      <alignment horizontal="right" vertical="center" wrapText="1"/>
    </xf>
    <xf numFmtId="0" fontId="22" fillId="12" borderId="2" applyAlignment="1" pivotButton="0" quotePrefix="0" xfId="0">
      <alignment horizontal="center" vertical="center"/>
    </xf>
    <xf numFmtId="0" fontId="9" fillId="10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27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11" customWidth="1" min="2" max="2"/>
    <col width="24" customWidth="1" min="3" max="3"/>
    <col width="16" customWidth="1" min="4" max="4"/>
    <col width="7" customWidth="1" min="5" max="5"/>
    <col width="7" customWidth="1" min="6" max="6"/>
    <col width="7" customWidth="1" min="7" max="7"/>
    <col width="9" customWidth="1" min="8" max="8"/>
    <col width="10" customWidth="1" min="9" max="9"/>
    <col width="20" customWidth="1" min="10" max="10"/>
    <col width="10" customWidth="1" min="11" max="11"/>
    <col width="9" customWidth="1" min="12" max="12"/>
    <col width="7" customWidth="1" min="13" max="13"/>
    <col width="7" customWidth="1" min="14" max="14"/>
    <col width="10" customWidth="1" min="15" max="15"/>
  </cols>
  <sheetData>
    <row r="1" ht="7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</row>
    <row r="2" ht="34" customHeight="1">
      <c r="A2" s="2" t="inlineStr">
        <is>
          <t>RISK MANAGEMENT LIST — Risk Register</t>
        </is>
      </c>
    </row>
    <row r="3" ht="18" customHeight="1">
      <c r="A3" s="3" t="inlineStr">
        <is>
          <t>Template T-15  ·  Chapter 10: Risk Management  ·  radimkaufmann.com</t>
        </is>
      </c>
    </row>
    <row r="4" ht="7" customHeight="1">
      <c r="A4" s="4" t="n"/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4" t="n"/>
      <c r="N4" s="4" t="n"/>
      <c r="O4" s="4" t="n"/>
    </row>
    <row r="5" ht="22" customHeight="1">
      <c r="A5" s="5" t="inlineStr">
        <is>
          <t>Project</t>
        </is>
      </c>
      <c r="C5" s="6" t="inlineStr"/>
      <c r="F5" s="5" t="inlineStr">
        <is>
          <t>PM / Risk Owner</t>
        </is>
      </c>
      <c r="H5" s="6" t="inlineStr"/>
      <c r="K5" s="5" t="inlineStr">
        <is>
          <t>Review Date</t>
        </is>
      </c>
      <c r="M5" s="6" t="inlineStr"/>
    </row>
    <row r="6" ht="7" customHeight="1"/>
    <row r="7" ht="28" customHeight="1">
      <c r="A7" s="7" t="inlineStr">
        <is>
          <t>Probability &amp; Impact Scale: 1=Very Low  2=Low  3=Medium  4=High  5=Very High  |  Risk Score = Probability × Impact  |  Rating: Critical ≥16  High 9–15  Medium 4–8  Low 1–3  |  Strategy: Avoid · Mitigate · Transfer · Accept</t>
        </is>
      </c>
    </row>
    <row r="8" ht="7" customHeight="1"/>
    <row r="9" ht="28" customHeight="1">
      <c r="A9" s="8" t="inlineStr">
        <is>
          <t>ID</t>
        </is>
      </c>
      <c r="B9" s="8" t="inlineStr">
        <is>
          <t>Category</t>
        </is>
      </c>
      <c r="C9" s="8" t="inlineStr">
        <is>
          <t>Risk Description</t>
        </is>
      </c>
      <c r="D9" s="8" t="inlineStr">
        <is>
          <t>Trigger / Early Warning</t>
        </is>
      </c>
      <c r="E9" s="8" t="inlineStr">
        <is>
          <t>Prob
(1-5)</t>
        </is>
      </c>
      <c r="F9" s="8" t="inlineStr">
        <is>
          <t>Impact
(1-5)</t>
        </is>
      </c>
      <c r="G9" s="8" t="inlineStr">
        <is>
          <t>Score
(P×I)</t>
        </is>
      </c>
      <c r="H9" s="8" t="inlineStr">
        <is>
          <t>Rating</t>
        </is>
      </c>
      <c r="I9" s="8" t="inlineStr">
        <is>
          <t>Strategy</t>
        </is>
      </c>
      <c r="J9" s="8" t="inlineStr">
        <is>
          <t>Response Action</t>
        </is>
      </c>
      <c r="K9" s="8" t="inlineStr">
        <is>
          <t>Owner</t>
        </is>
      </c>
      <c r="L9" s="8" t="inlineStr">
        <is>
          <t>Deadline</t>
        </is>
      </c>
      <c r="M9" s="8" t="inlineStr">
        <is>
          <t>Res.
Prob</t>
        </is>
      </c>
      <c r="N9" s="8" t="inlineStr">
        <is>
          <t>Res.
Impact</t>
        </is>
      </c>
      <c r="O9" s="8" t="inlineStr">
        <is>
          <t>Status</t>
        </is>
      </c>
    </row>
    <row r="10" ht="6" customHeight="1"/>
    <row r="11" ht="30" customHeight="1">
      <c r="A11" s="9" t="inlineStr">
        <is>
          <t>R-01</t>
        </is>
      </c>
      <c r="B11" s="9" t="inlineStr">
        <is>
          <t>Scope</t>
        </is>
      </c>
      <c r="C11" s="10" t="inlineStr">
        <is>
          <t>Underdefined requirements lead to scope creep during execution</t>
        </is>
      </c>
      <c r="D11" s="11" t="inlineStr">
        <is>
          <t>Frequent change requests in planning phase</t>
        </is>
      </c>
      <c r="E11" s="12" t="n">
        <v>5</v>
      </c>
      <c r="F11" s="12" t="n">
        <v>4</v>
      </c>
      <c r="G11" s="13">
        <f>E11*F11</f>
        <v/>
      </c>
      <c r="H11" s="14" t="inlineStr">
        <is>
          <t>Critical</t>
        </is>
      </c>
      <c r="I11" s="15" t="inlineStr">
        <is>
          <t>Avoid</t>
        </is>
      </c>
      <c r="J11" s="10" t="inlineStr">
        <is>
          <t>Conduct thorough requirements workshop; freeze scope before execution kickoff</t>
        </is>
      </c>
      <c r="K11" s="16" t="inlineStr">
        <is>
          <t>PM / BA</t>
        </is>
      </c>
      <c r="L11" s="17" t="inlineStr">
        <is>
          <t>Q1 W4</t>
        </is>
      </c>
      <c r="M11" s="18" t="n">
        <v>2</v>
      </c>
      <c r="N11" s="18" t="n">
        <v>2</v>
      </c>
      <c r="O11" s="19" t="inlineStr">
        <is>
          <t>Open</t>
        </is>
      </c>
    </row>
    <row r="12" ht="30" customHeight="1">
      <c r="A12" s="9" t="inlineStr">
        <is>
          <t>R-02</t>
        </is>
      </c>
      <c r="B12" s="20" t="inlineStr">
        <is>
          <t>Schedule</t>
        </is>
      </c>
      <c r="C12" s="21" t="inlineStr">
        <is>
          <t>Key developer unavailable due to illness or resignation</t>
        </is>
      </c>
      <c r="D12" s="22" t="inlineStr">
        <is>
          <t>Team member absence &gt;3 days; no backup named</t>
        </is>
      </c>
      <c r="E12" s="23" t="n">
        <v>3</v>
      </c>
      <c r="F12" s="12" t="n">
        <v>5</v>
      </c>
      <c r="G12" s="24">
        <f>E12*F12</f>
        <v/>
      </c>
      <c r="H12" s="25" t="inlineStr">
        <is>
          <t>High</t>
        </is>
      </c>
      <c r="I12" s="26" t="inlineStr">
        <is>
          <t>Mitigate</t>
        </is>
      </c>
      <c r="J12" s="21" t="inlineStr">
        <is>
          <t>Document knowledge; cross-train backup resource; add float to schedule</t>
        </is>
      </c>
      <c r="K12" s="27" t="inlineStr">
        <is>
          <t>PM</t>
        </is>
      </c>
      <c r="L12" s="28" t="inlineStr">
        <is>
          <t>Ongoing</t>
        </is>
      </c>
      <c r="M12" s="18" t="n">
        <v>2</v>
      </c>
      <c r="N12" s="18" t="n">
        <v>3</v>
      </c>
      <c r="O12" s="19" t="inlineStr">
        <is>
          <t>Open</t>
        </is>
      </c>
    </row>
    <row r="13" ht="30" customHeight="1">
      <c r="A13" s="9" t="inlineStr">
        <is>
          <t>R-03</t>
        </is>
      </c>
      <c r="B13" s="29" t="inlineStr">
        <is>
          <t>Budget</t>
        </is>
      </c>
      <c r="C13" s="10" t="inlineStr">
        <is>
          <t>Vendor costs exceed contracted price due to change orders</t>
        </is>
      </c>
      <c r="D13" s="11" t="inlineStr">
        <is>
          <t>First vendor invoice higher than PO value</t>
        </is>
      </c>
      <c r="E13" s="12" t="n">
        <v>4</v>
      </c>
      <c r="F13" s="12" t="n">
        <v>4</v>
      </c>
      <c r="G13" s="13">
        <f>E13*F13</f>
        <v/>
      </c>
      <c r="H13" s="14" t="inlineStr">
        <is>
          <t>Critical</t>
        </is>
      </c>
      <c r="I13" s="30" t="inlineStr">
        <is>
          <t>Transfer</t>
        </is>
      </c>
      <c r="J13" s="10" t="inlineStr">
        <is>
          <t>Fixed-price contract with penalty clause; change order approval process</t>
        </is>
      </c>
      <c r="K13" s="16" t="inlineStr">
        <is>
          <t>PM / Legal</t>
        </is>
      </c>
      <c r="L13" s="17" t="inlineStr">
        <is>
          <t>Contract sign</t>
        </is>
      </c>
      <c r="M13" s="18" t="n">
        <v>2</v>
      </c>
      <c r="N13" s="18" t="n">
        <v>2</v>
      </c>
      <c r="O13" s="19" t="inlineStr">
        <is>
          <t>Open</t>
        </is>
      </c>
    </row>
    <row r="14" ht="30" customHeight="1">
      <c r="A14" s="9" t="inlineStr">
        <is>
          <t>R-04</t>
        </is>
      </c>
      <c r="B14" s="31" t="inlineStr">
        <is>
          <t>Technical</t>
        </is>
      </c>
      <c r="C14" s="21" t="inlineStr">
        <is>
          <t>System integration fails between ERP and new platform</t>
        </is>
      </c>
      <c r="D14" s="22" t="inlineStr">
        <is>
          <t>API handshake errors in integration test</t>
        </is>
      </c>
      <c r="E14" s="12" t="n">
        <v>4</v>
      </c>
      <c r="F14" s="12" t="n">
        <v>5</v>
      </c>
      <c r="G14" s="13">
        <f>E14*F14</f>
        <v/>
      </c>
      <c r="H14" s="14" t="inlineStr">
        <is>
          <t>Critical</t>
        </is>
      </c>
      <c r="I14" s="26" t="inlineStr">
        <is>
          <t>Mitigate</t>
        </is>
      </c>
      <c r="J14" s="21" t="inlineStr">
        <is>
          <t>Early integration spike; dedicated integration testing environment; rollback plan</t>
        </is>
      </c>
      <c r="K14" s="27" t="inlineStr">
        <is>
          <t>Architect</t>
        </is>
      </c>
      <c r="L14" s="28" t="inlineStr">
        <is>
          <t>W8</t>
        </is>
      </c>
      <c r="M14" s="18" t="n">
        <v>2</v>
      </c>
      <c r="N14" s="18" t="n">
        <v>3</v>
      </c>
      <c r="O14" s="32" t="inlineStr">
        <is>
          <t>In Progress</t>
        </is>
      </c>
    </row>
    <row r="15" ht="30" customHeight="1">
      <c r="A15" s="9" t="inlineStr">
        <is>
          <t>R-05</t>
        </is>
      </c>
      <c r="B15" s="33" t="inlineStr">
        <is>
          <t>Stakeholder</t>
        </is>
      </c>
      <c r="C15" s="10" t="inlineStr">
        <is>
          <t>Customer delays acceptance testing causing schedule slip</t>
        </is>
      </c>
      <c r="D15" s="11" t="inlineStr">
        <is>
          <t>Customer UAT team not resourced on time</t>
        </is>
      </c>
      <c r="E15" s="23" t="n">
        <v>3</v>
      </c>
      <c r="F15" s="12" t="n">
        <v>4</v>
      </c>
      <c r="G15" s="24">
        <f>E15*F15</f>
        <v/>
      </c>
      <c r="H15" s="25" t="inlineStr">
        <is>
          <t>High</t>
        </is>
      </c>
      <c r="I15" s="26" t="inlineStr">
        <is>
          <t>Mitigate</t>
        </is>
      </c>
      <c r="J15" s="10" t="inlineStr">
        <is>
          <t>Agree UAT resource plan in project charter; weekly customer alignment calls</t>
        </is>
      </c>
      <c r="K15" s="16" t="inlineStr">
        <is>
          <t>PM</t>
        </is>
      </c>
      <c r="L15" s="17" t="inlineStr">
        <is>
          <t>Q2 W1</t>
        </is>
      </c>
      <c r="M15" s="18" t="n">
        <v>2</v>
      </c>
      <c r="N15" s="18" t="n">
        <v>2</v>
      </c>
      <c r="O15" s="19" t="inlineStr">
        <is>
          <t>Open</t>
        </is>
      </c>
    </row>
    <row r="16" ht="30" customHeight="1">
      <c r="A16" s="9" t="inlineStr">
        <is>
          <t>R-06</t>
        </is>
      </c>
      <c r="B16" s="34" t="inlineStr">
        <is>
          <t>Compliance</t>
        </is>
      </c>
      <c r="C16" s="21" t="inlineStr">
        <is>
          <t>Regulatory change invalidates current design approach</t>
        </is>
      </c>
      <c r="D16" s="22" t="inlineStr">
        <is>
          <t>Regulatory body announcement / consultation</t>
        </is>
      </c>
      <c r="E16" s="35" t="n">
        <v>2</v>
      </c>
      <c r="F16" s="12" t="n">
        <v>5</v>
      </c>
      <c r="G16" s="24">
        <f>E16*F16</f>
        <v/>
      </c>
      <c r="H16" s="25" t="inlineStr">
        <is>
          <t>High</t>
        </is>
      </c>
      <c r="I16" s="15" t="inlineStr">
        <is>
          <t>Avoid</t>
        </is>
      </c>
      <c r="J16" s="21" t="inlineStr">
        <is>
          <t>Monitor regulatory pipeline; include compliance review gate in planning phase</t>
        </is>
      </c>
      <c r="K16" s="27" t="inlineStr">
        <is>
          <t>PM / Legal</t>
        </is>
      </c>
      <c r="L16" s="28" t="inlineStr">
        <is>
          <t>Quarterly</t>
        </is>
      </c>
      <c r="M16" s="18" t="n">
        <v>1</v>
      </c>
      <c r="N16" s="18" t="n">
        <v>4</v>
      </c>
      <c r="O16" s="19" t="inlineStr">
        <is>
          <t>Open</t>
        </is>
      </c>
    </row>
    <row r="17" ht="30" customHeight="1">
      <c r="A17" s="9" t="inlineStr">
        <is>
          <t>R-07</t>
        </is>
      </c>
      <c r="B17" s="20" t="inlineStr">
        <is>
          <t>Quality</t>
        </is>
      </c>
      <c r="C17" s="10" t="inlineStr">
        <is>
          <t>Inadequate testing time compresses quality assurance</t>
        </is>
      </c>
      <c r="D17" s="11" t="inlineStr">
        <is>
          <t>Schedule pressure forcing UAT shortcut</t>
        </is>
      </c>
      <c r="E17" s="23" t="n">
        <v>3</v>
      </c>
      <c r="F17" s="12" t="n">
        <v>4</v>
      </c>
      <c r="G17" s="24">
        <f>E17*F17</f>
        <v/>
      </c>
      <c r="H17" s="25" t="inlineStr">
        <is>
          <t>High</t>
        </is>
      </c>
      <c r="I17" s="26" t="inlineStr">
        <is>
          <t>Mitigate</t>
        </is>
      </c>
      <c r="J17" s="10" t="inlineStr">
        <is>
          <t>Protect UAT buffer in schedule; define minimum exit criteria for UAT</t>
        </is>
      </c>
      <c r="K17" s="16" t="inlineStr">
        <is>
          <t>QA Lead</t>
        </is>
      </c>
      <c r="L17" s="17" t="inlineStr">
        <is>
          <t>W12</t>
        </is>
      </c>
      <c r="M17" s="18" t="n">
        <v>2</v>
      </c>
      <c r="N17" s="18" t="n">
        <v>2</v>
      </c>
      <c r="O17" s="19" t="inlineStr">
        <is>
          <t>Open</t>
        </is>
      </c>
    </row>
    <row r="18" ht="30" customHeight="1">
      <c r="A18" s="9" t="inlineStr">
        <is>
          <t>R-08</t>
        </is>
      </c>
      <c r="B18" s="9" t="inlineStr">
        <is>
          <t>Resource</t>
        </is>
      </c>
      <c r="C18" s="21" t="inlineStr">
        <is>
          <t>External vendor underperforms against SLA</t>
        </is>
      </c>
      <c r="D18" s="22" t="inlineStr">
        <is>
          <t>Missed milestone by vendor; quality below spec</t>
        </is>
      </c>
      <c r="E18" s="23" t="n">
        <v>3</v>
      </c>
      <c r="F18" s="12" t="n">
        <v>4</v>
      </c>
      <c r="G18" s="24">
        <f>E18*F18</f>
        <v/>
      </c>
      <c r="H18" s="25" t="inlineStr">
        <is>
          <t>High</t>
        </is>
      </c>
      <c r="I18" s="30" t="inlineStr">
        <is>
          <t>Transfer</t>
        </is>
      </c>
      <c r="J18" s="21" t="inlineStr">
        <is>
          <t>Performance KPIs in contract; monthly vendor review; escalation process</t>
        </is>
      </c>
      <c r="K18" s="27" t="inlineStr">
        <is>
          <t>PM / Vendor</t>
        </is>
      </c>
      <c r="L18" s="28" t="inlineStr">
        <is>
          <t>Monthly</t>
        </is>
      </c>
      <c r="M18" s="18" t="n">
        <v>2</v>
      </c>
      <c r="N18" s="18" t="n">
        <v>2</v>
      </c>
      <c r="O18" s="19" t="inlineStr">
        <is>
          <t>Open</t>
        </is>
      </c>
    </row>
    <row r="19" ht="30" customHeight="1">
      <c r="A19" s="9" t="inlineStr">
        <is>
          <t>R-09</t>
        </is>
      </c>
      <c r="B19" s="31" t="inlineStr">
        <is>
          <t>Technology</t>
        </is>
      </c>
      <c r="C19" s="10" t="inlineStr">
        <is>
          <t>Cloud infrastructure outage impacts development environment</t>
        </is>
      </c>
      <c r="D19" s="11" t="inlineStr">
        <is>
          <t>Service degradation alert from cloud provider</t>
        </is>
      </c>
      <c r="E19" s="35" t="n">
        <v>2</v>
      </c>
      <c r="F19" s="23" t="n">
        <v>3</v>
      </c>
      <c r="G19" s="36">
        <f>E19*F19</f>
        <v/>
      </c>
      <c r="H19" s="37" t="inlineStr">
        <is>
          <t>Medium</t>
        </is>
      </c>
      <c r="I19" s="38" t="inlineStr">
        <is>
          <t>Accept</t>
        </is>
      </c>
      <c r="J19" s="10" t="inlineStr">
        <is>
          <t>Local dev environment backup; disaster recovery playbook documented</t>
        </is>
      </c>
      <c r="K19" s="16" t="inlineStr">
        <is>
          <t>IT Architect</t>
        </is>
      </c>
      <c r="L19" s="17" t="inlineStr">
        <is>
          <t>W2</t>
        </is>
      </c>
      <c r="M19" s="39" t="n">
        <v>1</v>
      </c>
      <c r="N19" s="39" t="n">
        <v>2</v>
      </c>
      <c r="O19" s="40" t="inlineStr">
        <is>
          <t>Accepted</t>
        </is>
      </c>
    </row>
    <row r="20" ht="30" customHeight="1">
      <c r="A20" s="9" t="inlineStr">
        <is>
          <t>R-10</t>
        </is>
      </c>
      <c r="B20" s="33" t="inlineStr">
        <is>
          <t>Change</t>
        </is>
      </c>
      <c r="C20" s="21" t="inlineStr">
        <is>
          <t>Organizational resistance to new system from end users</t>
        </is>
      </c>
      <c r="D20" s="22" t="inlineStr">
        <is>
          <t>Negative feedback in training sessions; low adoption rate</t>
        </is>
      </c>
      <c r="E20" s="12" t="n">
        <v>4</v>
      </c>
      <c r="F20" s="23" t="n">
        <v>3</v>
      </c>
      <c r="G20" s="24">
        <f>E20*F20</f>
        <v/>
      </c>
      <c r="H20" s="25" t="inlineStr">
        <is>
          <t>High</t>
        </is>
      </c>
      <c r="I20" s="26" t="inlineStr">
        <is>
          <t>Mitigate</t>
        </is>
      </c>
      <c r="J20" s="21" t="inlineStr">
        <is>
          <t>Early engagement; change ambassador program; phased rollout with champions</t>
        </is>
      </c>
      <c r="K20" s="27" t="inlineStr">
        <is>
          <t>Change Mgr</t>
        </is>
      </c>
      <c r="L20" s="28" t="inlineStr">
        <is>
          <t>Ongoing</t>
        </is>
      </c>
      <c r="M20" s="18" t="n">
        <v>2</v>
      </c>
      <c r="N20" s="18" t="n">
        <v>2</v>
      </c>
      <c r="O20" s="19" t="inlineStr">
        <is>
          <t>Open</t>
        </is>
      </c>
    </row>
    <row r="21" ht="30" customHeight="1">
      <c r="A21" s="9" t="inlineStr">
        <is>
          <t>R-11</t>
        </is>
      </c>
      <c r="B21" s="29" t="inlineStr">
        <is>
          <t>Budget</t>
        </is>
      </c>
      <c r="C21" s="10" t="inlineStr">
        <is>
          <t>Currency exchange rate fluctuation on foreign vendor payments</t>
        </is>
      </c>
      <c r="D21" s="11" t="inlineStr">
        <is>
          <t>FX rate movement &gt;5% from budget assumption</t>
        </is>
      </c>
      <c r="E21" s="35" t="n">
        <v>2</v>
      </c>
      <c r="F21" s="23" t="n">
        <v>3</v>
      </c>
      <c r="G21" s="36">
        <f>E21*F21</f>
        <v/>
      </c>
      <c r="H21" s="37" t="inlineStr">
        <is>
          <t>Medium</t>
        </is>
      </c>
      <c r="I21" s="30" t="inlineStr">
        <is>
          <t>Transfer</t>
        </is>
      </c>
      <c r="J21" s="10" t="inlineStr">
        <is>
          <t>Hedge contract in base currency; include FX buffer in contingency</t>
        </is>
      </c>
      <c r="K21" s="16" t="inlineStr">
        <is>
          <t>PM / Finance</t>
        </is>
      </c>
      <c r="L21" s="17" t="inlineStr">
        <is>
          <t>Contract</t>
        </is>
      </c>
      <c r="M21" s="39" t="n">
        <v>1</v>
      </c>
      <c r="N21" s="39" t="n">
        <v>2</v>
      </c>
      <c r="O21" s="19" t="inlineStr">
        <is>
          <t>Open</t>
        </is>
      </c>
    </row>
    <row r="22" ht="30" customHeight="1">
      <c r="A22" s="9" t="inlineStr">
        <is>
          <t>R-12</t>
        </is>
      </c>
      <c r="B22" s="20" t="inlineStr">
        <is>
          <t>Schedule</t>
        </is>
      </c>
      <c r="C22" s="21" t="inlineStr">
        <is>
          <t>Regulatory approval takes longer than planned</t>
        </is>
      </c>
      <c r="D22" s="22" t="inlineStr">
        <is>
          <t>No response from authority within expected window</t>
        </is>
      </c>
      <c r="E22" s="35" t="n">
        <v>2</v>
      </c>
      <c r="F22" s="12" t="n">
        <v>4</v>
      </c>
      <c r="G22" s="36">
        <f>E22*F22</f>
        <v/>
      </c>
      <c r="H22" s="37" t="inlineStr">
        <is>
          <t>Medium</t>
        </is>
      </c>
      <c r="I22" s="26" t="inlineStr">
        <is>
          <t>Mitigate</t>
        </is>
      </c>
      <c r="J22" s="21" t="inlineStr">
        <is>
          <t>Submit applications 6 weeks early; pre-consultation with authority</t>
        </is>
      </c>
      <c r="K22" s="27" t="inlineStr">
        <is>
          <t>PM / Legal</t>
        </is>
      </c>
      <c r="L22" s="28" t="inlineStr">
        <is>
          <t>W3</t>
        </is>
      </c>
      <c r="M22" s="39" t="n">
        <v>1</v>
      </c>
      <c r="N22" s="39" t="n">
        <v>3</v>
      </c>
      <c r="O22" s="19" t="inlineStr">
        <is>
          <t>Open</t>
        </is>
      </c>
    </row>
    <row r="23" ht="6" customHeight="1"/>
    <row r="24" ht="22" customHeight="1">
      <c r="A24" s="41" t="inlineStr">
        <is>
          <t>RISK SUMMARY</t>
        </is>
      </c>
    </row>
    <row r="25" ht="20" customHeight="1">
      <c r="A25" s="42" t="inlineStr">
        <is>
          <t>Total Risks</t>
        </is>
      </c>
      <c r="B25" s="43">
        <f>COUNTA(A11:A22)</f>
        <v/>
      </c>
      <c r="C25" s="44" t="inlineStr">
        <is>
          <t>Critical (≥16)</t>
        </is>
      </c>
      <c r="D25" s="45">
        <f>COUNTIF(G11:G22,"&gt;=16")</f>
        <v/>
      </c>
      <c r="E25" s="46" t="inlineStr">
        <is>
          <t>High (9-15)</t>
        </is>
      </c>
      <c r="F25" s="47">
        <f>COUNTIFS(G11:G22,"&gt;=9",G11:G22,"&lt;16")</f>
        <v/>
      </c>
      <c r="G25" s="48" t="inlineStr">
        <is>
          <t>Medium (4-8)</t>
        </is>
      </c>
      <c r="H25" s="49">
        <f>COUNTIFS(G11:G22,"&gt;=4",G11:G22,"&lt;9")</f>
        <v/>
      </c>
      <c r="I25" s="50" t="inlineStr">
        <is>
          <t>Low (1-3)</t>
        </is>
      </c>
      <c r="J25" s="51">
        <f>COUNTIFS(G11:G22,"&gt;=1",G11:G22,"&lt;4")</f>
        <v/>
      </c>
      <c r="K25" s="44" t="inlineStr">
        <is>
          <t>Open</t>
        </is>
      </c>
      <c r="L25" s="45">
        <f>COUNTIF(O11:O22,"Open")</f>
        <v/>
      </c>
      <c r="M25" s="50" t="inlineStr">
        <is>
          <t>Closed/Mitigated</t>
        </is>
      </c>
      <c r="N25" s="51">
        <f>COUNTIFS(O11:O22,"Closed")+COUNTIF(O11:O22,"Mitigated")</f>
        <v/>
      </c>
    </row>
    <row r="26" ht="8" customHeight="1"/>
    <row r="27" ht="22" customHeight="1">
      <c r="A27" s="52" t="inlineStr">
        <is>
          <t>From "Project Management: From Initiation to Closure" by Radim Kaufmann  ·  radimkaufmann.com  ·  Free download  ·  Review risks weekly during execution — use with T-16 Risk Matrix</t>
        </is>
      </c>
    </row>
  </sheetData>
  <mergeCells count="18">
    <mergeCell ref="A7:O7"/>
    <mergeCell ref="A24:O24"/>
    <mergeCell ref="A2:O2"/>
    <mergeCell ref="C5:E5"/>
    <mergeCell ref="M25"/>
    <mergeCell ref="K25"/>
    <mergeCell ref="H5:J5"/>
    <mergeCell ref="F5:G5"/>
    <mergeCell ref="M5:O5"/>
    <mergeCell ref="A5:B5"/>
    <mergeCell ref="A25"/>
    <mergeCell ref="E25"/>
    <mergeCell ref="K5:L5"/>
    <mergeCell ref="C25"/>
    <mergeCell ref="G25"/>
    <mergeCell ref="I25"/>
    <mergeCell ref="A27:O27"/>
    <mergeCell ref="A3:O3"/>
  </mergeCells>
  <pageMargins left="0.5" right="0.5" top="0.6" bottom="0.6" header="0.5" footer="0.5"/>
  <pageSetup orientation="landscape" paperSize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2026-04-03T09:36:08Z</dcterms:created>
  <dcterms:modified xmlns:dcterms="http://purl.org/dc/terms/" xmlns:xsi="http://www.w3.org/2001/XMLSchema-instance" xsi:type="dcterms:W3CDTF">2026-04-03T09:36:09Z</dcterms:modified>
</cp:coreProperties>
</file>